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atalia.lysenko\Desktop\"/>
    </mc:Choice>
  </mc:AlternateContent>
  <bookViews>
    <workbookView xWindow="0" yWindow="0" windowWidth="28800" windowHeight="12300"/>
  </bookViews>
  <sheets>
    <sheet name="приложение 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3" i="1" l="1"/>
  <c r="P22" i="1"/>
  <c r="P21" i="1"/>
  <c r="P20" i="1"/>
  <c r="P24" i="1" l="1"/>
  <c r="P25" i="1"/>
  <c r="P68" i="1" l="1"/>
  <c r="P67" i="1"/>
  <c r="P66" i="1"/>
  <c r="P63" i="1"/>
  <c r="P62" i="1"/>
  <c r="P61" i="1"/>
  <c r="P60" i="1"/>
  <c r="P59" i="1"/>
  <c r="P58" i="1"/>
  <c r="P57" i="1"/>
  <c r="P56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3" i="1"/>
  <c r="P32" i="1"/>
  <c r="P31" i="1"/>
  <c r="P30" i="1"/>
  <c r="P29" i="1"/>
  <c r="P28" i="1"/>
  <c r="P27" i="1"/>
  <c r="P26" i="1"/>
  <c r="P19" i="1"/>
  <c r="P18" i="1"/>
  <c r="P17" i="1"/>
  <c r="P16" i="1"/>
  <c r="P15" i="1"/>
  <c r="P14" i="1"/>
  <c r="P13" i="1"/>
  <c r="P12" i="1"/>
  <c r="P11" i="1"/>
  <c r="P10" i="1"/>
</calcChain>
</file>

<file path=xl/sharedStrings.xml><?xml version="1.0" encoding="utf-8"?>
<sst xmlns="http://schemas.openxmlformats.org/spreadsheetml/2006/main" count="221" uniqueCount="161">
  <si>
    <t xml:space="preserve">                                                          ВЕДОМОСТЬ ОБЪЕМОВ РАБОТ</t>
  </si>
  <si>
    <t xml:space="preserve"> «Комплекс из 2-х многоквартирных домов поз.1 и поз.2
со встроенными нежилыми помещениями  по ул. 50 лет НЛМК
 в г. Липецке на земельном участке с кадастровым номером 
48:20:0045902:1438 (корректировка). 1 этап строительства – корпус  1 (поз. 1)».</t>
  </si>
  <si>
    <t>№ п/п</t>
  </si>
  <si>
    <t>Позиция по спецификации</t>
  </si>
  <si>
    <t>Обозначения</t>
  </si>
  <si>
    <t>Наименование</t>
  </si>
  <si>
    <t>Количество</t>
  </si>
  <si>
    <t>Всего, шт</t>
  </si>
  <si>
    <t>Примечание</t>
  </si>
  <si>
    <t>1эт.</t>
  </si>
  <si>
    <t>2эт</t>
  </si>
  <si>
    <t>3 эт</t>
  </si>
  <si>
    <t>4-7, 9,10,12 эт.</t>
  </si>
  <si>
    <t>8,11 эт</t>
  </si>
  <si>
    <t>13,15,16,18 эт.</t>
  </si>
  <si>
    <t>14,17 эт</t>
  </si>
  <si>
    <t>19-21 эт.</t>
  </si>
  <si>
    <t>22 эт</t>
  </si>
  <si>
    <t>23-24 эт</t>
  </si>
  <si>
    <t>25 эт</t>
  </si>
  <si>
    <t>ОКНА</t>
  </si>
  <si>
    <t>ОП 18-15</t>
  </si>
  <si>
    <t>индивидуальный оконный блок из ПВХ профиля по ГОСТ Р 56926-2016</t>
  </si>
  <si>
    <t>О-ПО-П 1800-1500</t>
  </si>
  <si>
    <t>RAL 7022</t>
  </si>
  <si>
    <t>ОП 18-18</t>
  </si>
  <si>
    <t>О-ПО-П 1800-1800</t>
  </si>
  <si>
    <t>ОП 29-18</t>
  </si>
  <si>
    <t>ОП 29-16.5</t>
  </si>
  <si>
    <t>ОП 26-18</t>
  </si>
  <si>
    <t>ОП 26-15</t>
  </si>
  <si>
    <t>ОП 18-19.7</t>
  </si>
  <si>
    <t>О-ПО-П 1800-1975</t>
  </si>
  <si>
    <t>ОП 18-11</t>
  </si>
  <si>
    <t>О-ПО-П 1800-1100</t>
  </si>
  <si>
    <t>ОП 18-21.7</t>
  </si>
  <si>
    <t>О-ПО-П 1800-2170</t>
  </si>
  <si>
    <t>ОП 18-21</t>
  </si>
  <si>
    <t>О-ПО-П 1800-2100</t>
  </si>
  <si>
    <t>ОП 18-7,5</t>
  </si>
  <si>
    <t>О-ПО-П 1800-750</t>
  </si>
  <si>
    <t>RAL 9001</t>
  </si>
  <si>
    <t>ОП 18-6</t>
  </si>
  <si>
    <t>О-ПО-П 1800-600</t>
  </si>
  <si>
    <t>ОП 18-10</t>
  </si>
  <si>
    <t>О-ПО-П 1800-1000</t>
  </si>
  <si>
    <t>ОП 26-6</t>
  </si>
  <si>
    <t>О-ПО-П 2600-600</t>
  </si>
  <si>
    <t>ОП 26-10</t>
  </si>
  <si>
    <t>О-ПО-П 2600-1000</t>
  </si>
  <si>
    <t>ОП 26-7.5</t>
  </si>
  <si>
    <t>О-ПО-П 2600-750</t>
  </si>
  <si>
    <t>ОП 31-7.5</t>
  </si>
  <si>
    <t>О-ПО-П 3100-750</t>
  </si>
  <si>
    <t>ОП 31-6</t>
  </si>
  <si>
    <t>О-ПО-П 31200-600</t>
  </si>
  <si>
    <t>ОП 31-10</t>
  </si>
  <si>
    <t>О-ПО-П 3100-1000</t>
  </si>
  <si>
    <t>ИТОГО ПЛОЩАДЬ ОКОН</t>
  </si>
  <si>
    <t>м2</t>
  </si>
  <si>
    <t>Балконное остекление</t>
  </si>
  <si>
    <t>ОБ-1</t>
  </si>
  <si>
    <t>индивидуальный  остекление балконов  из ПВХ профиля по ГОСТ Р 56926-2016</t>
  </si>
  <si>
    <t>Остекление балкона индивидуальное из ПВХ профиля ОБ-1</t>
  </si>
  <si>
    <t>ОБ-1н</t>
  </si>
  <si>
    <t>Остекление балкона индивидуальное из ПВХ профиля ОБ-1н</t>
  </si>
  <si>
    <t>ОБ-2</t>
  </si>
  <si>
    <t>Остекление балкона индивидуальное из ПВХ профиля ОБ-2</t>
  </si>
  <si>
    <t>ОБ-2н</t>
  </si>
  <si>
    <t>Остекление балкона индивидуальное из ПВХ профиля ОБ-2н</t>
  </si>
  <si>
    <t>ОБ-3</t>
  </si>
  <si>
    <t>Остекление балкона индивидуальное из ПВХ профиля ОБ-3</t>
  </si>
  <si>
    <t>ОБ-3н</t>
  </si>
  <si>
    <t>Остекление балкона индивидуальное из ПВХ профиля ОБ-3н</t>
  </si>
  <si>
    <t>ОБ-4</t>
  </si>
  <si>
    <t>Остекление балкона индивидуальное из ПВХ профиля ОБ-4</t>
  </si>
  <si>
    <t>ОБ-4н</t>
  </si>
  <si>
    <t>Остекление балкона индивидуальное из ПВХ профиля ОБ-4н</t>
  </si>
  <si>
    <t>ОБ-5</t>
  </si>
  <si>
    <t>Остекление балкона индивидуальное из ПВХ профиля ОБ-5</t>
  </si>
  <si>
    <t>ОБ-5н</t>
  </si>
  <si>
    <t>Остекление балкона индивидуальное из ПВХ профиля ОБ-5н</t>
  </si>
  <si>
    <t>ОБ-6</t>
  </si>
  <si>
    <t>Остекление балкона индивидуальное из ПВХ профиля ОБ-6</t>
  </si>
  <si>
    <t>ОБ-6н</t>
  </si>
  <si>
    <t>Остекление балкона индивидуальное из ПВХ профиля ОБ-6н</t>
  </si>
  <si>
    <t>ОБ-7</t>
  </si>
  <si>
    <t>ОБ-7н</t>
  </si>
  <si>
    <t>ОБ-8</t>
  </si>
  <si>
    <t>ОБ-8н</t>
  </si>
  <si>
    <t>ОБ-9</t>
  </si>
  <si>
    <t>ОБ-9н</t>
  </si>
  <si>
    <t xml:space="preserve">ИТОГО ПЛОЩАДЬ БАЛКОННОГО ОСТЕКЛЕНИЯ </t>
  </si>
  <si>
    <t>Балконные двери</t>
  </si>
  <si>
    <t>БП 26-9</t>
  </si>
  <si>
    <t>ГОСТ Р 56926-2016</t>
  </si>
  <si>
    <t>Балконный дверной блок из ПВХ профиля индивидуальный 2600-900</t>
  </si>
  <si>
    <t>БП 26-9л</t>
  </si>
  <si>
    <t>Балконный дверной блок из ПВХ профиля индивидуальный левый 2600-900</t>
  </si>
  <si>
    <t>БП 26-12,5</t>
  </si>
  <si>
    <t>Балконный дверной блок из ПВХ профиля индивидуальный двустворчатый  2600-1300</t>
  </si>
  <si>
    <t>БП 26-13</t>
  </si>
  <si>
    <t>Балконный дверной блок из ПВХ профиля индивидуальный двустворчатый  3100-900</t>
  </si>
  <si>
    <t>БП 31-9</t>
  </si>
  <si>
    <t>Балконный дверной блок из ПВХ профиля индивидуальный двустворчатый  левый  3100-900</t>
  </si>
  <si>
    <t>БП 31-9л</t>
  </si>
  <si>
    <t>Балконный дверной блок из ПВХ профиля индивидуальный двустворчатый  3100-1250</t>
  </si>
  <si>
    <t>БП 31-12,5</t>
  </si>
  <si>
    <t>Балконный дверной блок из ПВХ профиля индивидуальный двустворчатый  3100-1300</t>
  </si>
  <si>
    <t>БП 31-13</t>
  </si>
  <si>
    <t>ИТОГО БАЛКОННЫЕ  ДВЕРИ</t>
  </si>
  <si>
    <t>Витражи</t>
  </si>
  <si>
    <t>В-1                                                   (ДПО 23-15**)</t>
  </si>
  <si>
    <t>RAL 9011</t>
  </si>
  <si>
    <t>В-2                                          (ДПО 23-18**)</t>
  </si>
  <si>
    <t>В-3                                             (ДПО 21-9)</t>
  </si>
  <si>
    <t>ИТОГО ВИТРАЖИ</t>
  </si>
  <si>
    <t>Отливы учтены в работах по  фасаду</t>
  </si>
  <si>
    <t>Руководитель ПТО</t>
  </si>
  <si>
    <t>ООО «ОДСК-Строй Липецк»</t>
  </si>
  <si>
    <t>А.В. Окороков</t>
  </si>
  <si>
    <t>Ведущий инженер</t>
  </si>
  <si>
    <t>Н.И.Лысенко</t>
  </si>
  <si>
    <t>О-П 2900-1800</t>
  </si>
  <si>
    <t>О-П 2900-1650</t>
  </si>
  <si>
    <t>О-П 2600-1800</t>
  </si>
  <si>
    <t>О-П 2600-1500</t>
  </si>
  <si>
    <t>Приложение № 1</t>
  </si>
  <si>
    <t>В оконных переплетах и балконных дверях помещений квартир предусмотреть микрощелевое проветривание.</t>
  </si>
  <si>
    <t>Окна  должны быть укомплектованы замками безопасности не ниже 1-го класса по ГОСТ 5089.</t>
  </si>
  <si>
    <t>Профиль наружных оконных блоков, установленные в помещениях МОП (ОП 29-18, ОП 29-16,5, ОП 26-18, ОП 26-15) выполнить одинакового цвета снаружи и изнутри.</t>
  </si>
  <si>
    <t>На балконе необходимо предусмотреть дополнительное защитное ограждение h=1,20м, рассчитанное на восприятие горизонтальных нагрузок не менее 0,3кН/м.</t>
  </si>
  <si>
    <t>При остеклении балконов марок ОБ-3, ОБ-3н, ОБ-4, ОБ-4н, ОБ-5, ОБ-5н, ОБ-7, ОБ-7н, ОБ-8, ОЮ-8н, ОБ-9, ОБ-9н предусотреть  подставочный профиль.</t>
  </si>
  <si>
    <t>ПРИМЕЧАНИЯ:</t>
  </si>
  <si>
    <t>Остекление балконов марок ОБ..., кроме ОБ-7(7н), ОБ-8(8н), ОБ-9(9н) выполнить из ПВХ профиля с одинарным остеклением. В качестве светопрозрачного заполнения нижнего экрана панорамного остекления балконов применить многослойное безопасное стекло по ГОСТ 30826 либо закаленное стекло по ГОСТ 30698 с классом защиты не ниже СМ3 по ГОСТ 30698 и СМ3 и РЗА по ГОСТ 30826     с покрытием стекла Comfort Silver 11. Цвет профилей остекления балкона и окон: изнутри - белый, снаружи - RAL 7022.</t>
  </si>
  <si>
    <t>Подоконники ПВХ  (со стороны комнаты и на лоджии)- 933,96  х 2 = 1867,92 м</t>
  </si>
  <si>
    <t xml:space="preserve">В качестве светопрозрачного заполнения полностью остекленных полотен балконных дверей, нижних частей полотен балконных дверей с внутренней стороны следует применять безопасные виды стекол или стеклопакеты с безопасным стеклом (закаленным по ГОСТ 30698 или многослойным по ГОСТ 30826).
</t>
  </si>
  <si>
    <t>Для остекления оконных и балконных блоков марок ОП..., БП... принять двухкамерный стеклопакет  (R™ не  ниже  0,66м2*ᵒС/Вm).</t>
  </si>
  <si>
    <t>ГОСТ 21519-2022</t>
  </si>
  <si>
    <t>Витраж индивидуальный с дверным блоком из  алюминиевого профиля</t>
  </si>
  <si>
    <t>Витраж индивидуальный с дверным блоком из алюминиевого профиля</t>
  </si>
  <si>
    <t>ГОСТ Р 59913-2021</t>
  </si>
  <si>
    <t>Вверху и внизу  витражей лоджий установить отлив с капельником.</t>
  </si>
  <si>
    <t>Витражи В-3 выполнить из алюминиевого профиля с одинарным стеклом, витраж В-1, В-2 из алюминиевого профиля с двухкамерным стеклопакетом. Цвет витражного профиля применять внутри и снаружи одинаковый.</t>
  </si>
  <si>
    <t>индивидуальное остекление балконов из алюминиевого профиля</t>
  </si>
  <si>
    <t>Остекление балкона индивидуальное  ОБ-7н</t>
  </si>
  <si>
    <t>Остекление балкона индивидуальное ОБ-8</t>
  </si>
  <si>
    <t>Остекление балкона индивидуальное  ОБ-8н</t>
  </si>
  <si>
    <t>Остекление балкона индивидуальное ОБ-9</t>
  </si>
  <si>
    <t>Остекление балкона индивидуальное  ОБ-9н</t>
  </si>
  <si>
    <t>Остекление балкона индивидуальное  ОБ-7</t>
  </si>
  <si>
    <t>ОП 26-21.7</t>
  </si>
  <si>
    <t>О-ПО-Ал 2600-2170</t>
  </si>
  <si>
    <t>ОП 26-21</t>
  </si>
  <si>
    <t>О-ПО-Ал 2600-2100</t>
  </si>
  <si>
    <t>ОП 30-21.7</t>
  </si>
  <si>
    <t>О-ПО-Ал 3000-2170</t>
  </si>
  <si>
    <t>ОП 30-21</t>
  </si>
  <si>
    <t>О-ПО-Ал 3000-2100</t>
  </si>
  <si>
    <t>индивидуальный оконный блок из  алюминиевого профиля по ГОСТ 21519-2022</t>
  </si>
  <si>
    <r>
      <t xml:space="preserve">                               на </t>
    </r>
    <r>
      <rPr>
        <b/>
        <sz val="14"/>
        <color theme="1"/>
        <rFont val="Times New Roman"/>
        <family val="1"/>
        <charset val="204"/>
      </rPr>
      <t>комплекс работ по монтажу светопрозрачных конструкций</t>
    </r>
    <r>
      <rPr>
        <sz val="14"/>
        <color theme="1"/>
        <rFont val="Times New Roman"/>
        <family val="1"/>
        <charset val="204"/>
      </rPr>
      <t xml:space="preserve"> на объекте: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</si>
</sst>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wrapText="1"/>
    </xf>
    <xf numFmtId="0" fontId="2" fillId="0" borderId="1" xfId="0" applyFont="1" applyBorder="1"/>
    <xf numFmtId="0" fontId="4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2" fillId="0" borderId="7" xfId="0" applyFont="1" applyBorder="1"/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0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3" fillId="0" borderId="11" xfId="0" applyFont="1" applyBorder="1"/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3" fillId="0" borderId="1" xfId="0" applyFont="1" applyBorder="1"/>
    <xf numFmtId="0" fontId="2" fillId="0" borderId="11" xfId="0" applyFont="1" applyBorder="1"/>
    <xf numFmtId="0" fontId="3" fillId="0" borderId="13" xfId="0" applyFont="1" applyBorder="1" applyAlignment="1">
      <alignment horizontal="center" wrapText="1"/>
    </xf>
    <xf numFmtId="0" fontId="3" fillId="0" borderId="10" xfId="0" applyFont="1" applyBorder="1"/>
    <xf numFmtId="0" fontId="7" fillId="0" borderId="1" xfId="0" applyFont="1" applyBorder="1" applyAlignment="1">
      <alignment wrapText="1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7" fillId="0" borderId="7" xfId="0" applyFont="1" applyBorder="1" applyAlignment="1">
      <alignment wrapText="1"/>
    </xf>
    <xf numFmtId="0" fontId="2" fillId="0" borderId="7" xfId="0" applyFont="1" applyBorder="1" applyAlignment="1">
      <alignment vertical="center"/>
    </xf>
    <xf numFmtId="0" fontId="2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2" fillId="0" borderId="10" xfId="0" applyFont="1" applyBorder="1" applyAlignment="1">
      <alignment horizontal="left" vertical="center"/>
    </xf>
    <xf numFmtId="0" fontId="2" fillId="0" borderId="7" xfId="0" applyFont="1" applyBorder="1" applyAlignment="1">
      <alignment wrapText="1"/>
    </xf>
    <xf numFmtId="0" fontId="2" fillId="0" borderId="7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right" wrapText="1"/>
    </xf>
    <xf numFmtId="0" fontId="9" fillId="0" borderId="12" xfId="0" applyFont="1" applyBorder="1" applyAlignment="1">
      <alignment horizontal="center" vertical="center" wrapText="1"/>
    </xf>
    <xf numFmtId="0" fontId="2" fillId="0" borderId="0" xfId="0" applyFont="1" applyBorder="1"/>
    <xf numFmtId="0" fontId="2" fillId="0" borderId="0" xfId="0" applyFont="1" applyAlignment="1">
      <alignment horizontal="right" wrapText="1"/>
    </xf>
    <xf numFmtId="0" fontId="0" fillId="0" borderId="12" xfId="0" applyBorder="1" applyAlignment="1">
      <alignment wrapText="1"/>
    </xf>
    <xf numFmtId="0" fontId="2" fillId="0" borderId="12" xfId="0" applyFont="1" applyBorder="1"/>
    <xf numFmtId="0" fontId="0" fillId="0" borderId="0" xfId="0" applyBorder="1"/>
    <xf numFmtId="0" fontId="10" fillId="0" borderId="0" xfId="0" applyFont="1"/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Border="1"/>
    <xf numFmtId="0" fontId="2" fillId="0" borderId="6" xfId="0" applyFont="1" applyBorder="1"/>
    <xf numFmtId="0" fontId="0" fillId="0" borderId="1" xfId="0" applyBorder="1" applyAlignment="1">
      <alignment horizontal="center" vertical="center" wrapText="1"/>
    </xf>
    <xf numFmtId="0" fontId="7" fillId="0" borderId="10" xfId="0" applyFont="1" applyBorder="1" applyAlignment="1">
      <alignment wrapText="1"/>
    </xf>
    <xf numFmtId="0" fontId="2" fillId="0" borderId="8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/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/>
    <xf numFmtId="0" fontId="11" fillId="2" borderId="10" xfId="0" applyFont="1" applyFill="1" applyBorder="1" applyAlignment="1">
      <alignment vertical="center"/>
    </xf>
    <xf numFmtId="0" fontId="11" fillId="2" borderId="17" xfId="0" applyFont="1" applyFill="1" applyBorder="1"/>
    <xf numFmtId="0" fontId="11" fillId="2" borderId="6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2" borderId="7" xfId="0" applyFont="1" applyFill="1" applyBorder="1" applyAlignment="1">
      <alignment vertical="center"/>
    </xf>
    <xf numFmtId="0" fontId="11" fillId="2" borderId="8" xfId="0" applyFont="1" applyFill="1" applyBorder="1"/>
    <xf numFmtId="0" fontId="11" fillId="2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3" fillId="0" borderId="7" xfId="0" applyFont="1" applyBorder="1"/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9" fillId="0" borderId="0" xfId="0" applyFont="1" applyAlignment="1">
      <alignment horizontal="right" vertical="center" wrapText="1"/>
    </xf>
    <xf numFmtId="0" fontId="2" fillId="2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" fillId="2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8" fillId="0" borderId="14" xfId="0" applyFont="1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wrapText="1"/>
    </xf>
    <xf numFmtId="0" fontId="3" fillId="0" borderId="14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vertical="center" wrapText="1"/>
    </xf>
    <xf numFmtId="0" fontId="2" fillId="2" borderId="1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94"/>
  <sheetViews>
    <sheetView tabSelected="1" topLeftCell="A72" zoomScaleNormal="100" workbookViewId="0">
      <selection sqref="A1:Q91"/>
    </sheetView>
  </sheetViews>
  <sheetFormatPr defaultRowHeight="15" x14ac:dyDescent="0.25"/>
  <cols>
    <col min="1" max="1" width="7.28515625" customWidth="1"/>
    <col min="2" max="2" width="14.5703125" customWidth="1"/>
    <col min="3" max="3" width="21.5703125" customWidth="1"/>
    <col min="4" max="4" width="23.140625" customWidth="1"/>
    <col min="5" max="9" width="9.140625" customWidth="1"/>
    <col min="10" max="10" width="8.140625" customWidth="1"/>
    <col min="11" max="16" width="9.140625" customWidth="1"/>
    <col min="17" max="17" width="13.85546875" customWidth="1"/>
  </cols>
  <sheetData>
    <row r="1" spans="1:1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14" t="s">
        <v>127</v>
      </c>
      <c r="Q1" s="85"/>
    </row>
    <row r="2" spans="1:1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"/>
    </row>
    <row r="3" spans="1:17" ht="21" x14ac:dyDescent="0.25">
      <c r="A3" s="1"/>
      <c r="B3" s="1"/>
      <c r="C3" s="1"/>
      <c r="D3" s="129" t="s">
        <v>0</v>
      </c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"/>
    </row>
    <row r="4" spans="1:17" ht="18.75" x14ac:dyDescent="0.3">
      <c r="A4" s="131" t="s">
        <v>160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</row>
    <row r="5" spans="1:17" ht="63" customHeight="1" x14ac:dyDescent="0.25">
      <c r="A5" s="115" t="s">
        <v>1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  <c r="Q5" s="115"/>
    </row>
    <row r="6" spans="1:17" ht="15" customHeight="1" x14ac:dyDescent="0.25"/>
    <row r="7" spans="1:17" ht="15" customHeight="1" x14ac:dyDescent="0.25">
      <c r="A7" s="116" t="s">
        <v>2</v>
      </c>
      <c r="B7" s="110" t="s">
        <v>3</v>
      </c>
      <c r="C7" s="110" t="s">
        <v>4</v>
      </c>
      <c r="D7" s="110" t="s">
        <v>5</v>
      </c>
      <c r="E7" s="117" t="s">
        <v>6</v>
      </c>
      <c r="F7" s="118"/>
      <c r="G7" s="118"/>
      <c r="H7" s="118"/>
      <c r="I7" s="118"/>
      <c r="J7" s="118"/>
      <c r="K7" s="118"/>
      <c r="L7" s="118"/>
      <c r="M7" s="118"/>
      <c r="N7" s="118"/>
      <c r="O7" s="119"/>
      <c r="P7" s="110" t="s">
        <v>7</v>
      </c>
      <c r="Q7" s="116" t="s">
        <v>8</v>
      </c>
    </row>
    <row r="8" spans="1:17" ht="43.5" x14ac:dyDescent="0.25">
      <c r="A8" s="116"/>
      <c r="B8" s="110"/>
      <c r="C8" s="110"/>
      <c r="D8" s="110"/>
      <c r="E8" s="3" t="s">
        <v>9</v>
      </c>
      <c r="F8" s="3" t="s">
        <v>10</v>
      </c>
      <c r="G8" s="3" t="s">
        <v>11</v>
      </c>
      <c r="H8" s="4" t="s">
        <v>12</v>
      </c>
      <c r="I8" s="3" t="s">
        <v>13</v>
      </c>
      <c r="J8" s="5" t="s">
        <v>14</v>
      </c>
      <c r="K8" s="5" t="s">
        <v>15</v>
      </c>
      <c r="L8" s="5" t="s">
        <v>16</v>
      </c>
      <c r="M8" s="5" t="s">
        <v>17</v>
      </c>
      <c r="N8" s="5" t="s">
        <v>18</v>
      </c>
      <c r="O8" s="5" t="s">
        <v>19</v>
      </c>
      <c r="P8" s="110"/>
      <c r="Q8" s="116"/>
    </row>
    <row r="9" spans="1:17" x14ac:dyDescent="0.25">
      <c r="A9" s="6"/>
      <c r="B9" s="7"/>
      <c r="C9" s="8"/>
      <c r="D9" s="93" t="s">
        <v>20</v>
      </c>
      <c r="E9" s="94"/>
      <c r="F9" s="94"/>
      <c r="G9" s="94"/>
      <c r="H9" s="94"/>
      <c r="I9" s="94"/>
      <c r="J9" s="95"/>
      <c r="K9" s="9"/>
      <c r="L9" s="9"/>
      <c r="M9" s="9"/>
      <c r="N9" s="9"/>
      <c r="O9" s="9"/>
      <c r="P9" s="7"/>
      <c r="Q9" s="6"/>
    </row>
    <row r="10" spans="1:17" x14ac:dyDescent="0.25">
      <c r="A10" s="6">
        <v>1</v>
      </c>
      <c r="B10" s="10" t="s">
        <v>21</v>
      </c>
      <c r="C10" s="96" t="s">
        <v>22</v>
      </c>
      <c r="D10" s="10" t="s">
        <v>23</v>
      </c>
      <c r="E10" s="6">
        <v>1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>
        <f>SUM(E10:O10)</f>
        <v>1</v>
      </c>
      <c r="Q10" s="10" t="s">
        <v>24</v>
      </c>
    </row>
    <row r="11" spans="1:17" x14ac:dyDescent="0.25">
      <c r="A11" s="6">
        <v>2</v>
      </c>
      <c r="B11" s="10" t="s">
        <v>25</v>
      </c>
      <c r="C11" s="97"/>
      <c r="D11" s="10" t="s">
        <v>26</v>
      </c>
      <c r="E11" s="6">
        <v>6</v>
      </c>
      <c r="F11" s="6">
        <v>12</v>
      </c>
      <c r="G11" s="6">
        <v>14</v>
      </c>
      <c r="H11" s="6">
        <v>112</v>
      </c>
      <c r="I11" s="6">
        <v>32</v>
      </c>
      <c r="J11" s="6">
        <v>64</v>
      </c>
      <c r="K11" s="6">
        <v>32</v>
      </c>
      <c r="L11" s="6">
        <v>48</v>
      </c>
      <c r="M11" s="6"/>
      <c r="N11" s="6"/>
      <c r="O11" s="6"/>
      <c r="P11" s="6">
        <f t="shared" ref="P11:P53" si="0">SUM(E11:O11)</f>
        <v>320</v>
      </c>
      <c r="Q11" s="10" t="s">
        <v>24</v>
      </c>
    </row>
    <row r="12" spans="1:17" x14ac:dyDescent="0.25">
      <c r="A12" s="6">
        <v>3</v>
      </c>
      <c r="B12" s="10" t="s">
        <v>27</v>
      </c>
      <c r="C12" s="97"/>
      <c r="D12" s="10" t="s">
        <v>123</v>
      </c>
      <c r="E12" s="6">
        <v>1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>
        <f t="shared" si="0"/>
        <v>1</v>
      </c>
      <c r="Q12" s="10" t="s">
        <v>24</v>
      </c>
    </row>
    <row r="13" spans="1:17" x14ac:dyDescent="0.25">
      <c r="A13" s="6">
        <v>4</v>
      </c>
      <c r="B13" s="10" t="s">
        <v>28</v>
      </c>
      <c r="C13" s="97"/>
      <c r="D13" s="10" t="s">
        <v>124</v>
      </c>
      <c r="E13" s="6">
        <v>2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>
        <f t="shared" si="0"/>
        <v>2</v>
      </c>
      <c r="Q13" s="10" t="s">
        <v>24</v>
      </c>
    </row>
    <row r="14" spans="1:17" ht="15.75" x14ac:dyDescent="0.25">
      <c r="A14" s="6">
        <v>5</v>
      </c>
      <c r="B14" s="10" t="s">
        <v>29</v>
      </c>
      <c r="C14" s="97"/>
      <c r="D14" s="10" t="s">
        <v>125</v>
      </c>
      <c r="E14" s="11">
        <v>1</v>
      </c>
      <c r="F14" s="6"/>
      <c r="G14" s="6"/>
      <c r="H14" s="6"/>
      <c r="I14" s="6"/>
      <c r="J14" s="6"/>
      <c r="K14" s="6"/>
      <c r="L14" s="6"/>
      <c r="M14" s="6"/>
      <c r="N14" s="6"/>
      <c r="O14" s="6"/>
      <c r="P14" s="6">
        <f t="shared" si="0"/>
        <v>1</v>
      </c>
      <c r="Q14" s="10" t="s">
        <v>24</v>
      </c>
    </row>
    <row r="15" spans="1:17" ht="16.5" customHeight="1" x14ac:dyDescent="0.25">
      <c r="A15" s="6">
        <v>6</v>
      </c>
      <c r="B15" s="10" t="s">
        <v>30</v>
      </c>
      <c r="C15" s="97"/>
      <c r="D15" s="10" t="s">
        <v>126</v>
      </c>
      <c r="E15" s="12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>
        <f t="shared" si="0"/>
        <v>1</v>
      </c>
      <c r="Q15" s="10" t="s">
        <v>24</v>
      </c>
    </row>
    <row r="16" spans="1:17" x14ac:dyDescent="0.25">
      <c r="A16" s="6">
        <v>7</v>
      </c>
      <c r="B16" s="10" t="s">
        <v>31</v>
      </c>
      <c r="C16" s="97"/>
      <c r="D16" s="10" t="s">
        <v>32</v>
      </c>
      <c r="E16" s="6">
        <v>1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>
        <f t="shared" si="0"/>
        <v>1</v>
      </c>
      <c r="Q16" s="10" t="s">
        <v>24</v>
      </c>
    </row>
    <row r="17" spans="1:17" x14ac:dyDescent="0.25">
      <c r="A17" s="6">
        <v>8</v>
      </c>
      <c r="B17" s="10" t="s">
        <v>33</v>
      </c>
      <c r="C17" s="97"/>
      <c r="D17" s="10" t="s">
        <v>34</v>
      </c>
      <c r="E17" s="6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>
        <f t="shared" si="0"/>
        <v>1</v>
      </c>
      <c r="Q17" s="10" t="s">
        <v>24</v>
      </c>
    </row>
    <row r="18" spans="1:17" x14ac:dyDescent="0.25">
      <c r="A18" s="6">
        <v>9</v>
      </c>
      <c r="B18" s="10" t="s">
        <v>35</v>
      </c>
      <c r="C18" s="97"/>
      <c r="D18" s="10" t="s">
        <v>36</v>
      </c>
      <c r="E18" s="6"/>
      <c r="F18" s="6"/>
      <c r="G18" s="6"/>
      <c r="H18" s="6"/>
      <c r="I18" s="6"/>
      <c r="J18" s="6"/>
      <c r="K18" s="6"/>
      <c r="L18" s="6"/>
      <c r="M18" s="6">
        <v>12</v>
      </c>
      <c r="N18" s="6"/>
      <c r="O18" s="6"/>
      <c r="P18" s="6">
        <f t="shared" si="0"/>
        <v>12</v>
      </c>
      <c r="Q18" s="10" t="s">
        <v>24</v>
      </c>
    </row>
    <row r="19" spans="1:17" ht="15.75" thickBot="1" x14ac:dyDescent="0.3">
      <c r="A19" s="14">
        <v>10</v>
      </c>
      <c r="B19" s="13" t="s">
        <v>37</v>
      </c>
      <c r="C19" s="98"/>
      <c r="D19" s="13" t="s">
        <v>38</v>
      </c>
      <c r="E19" s="14"/>
      <c r="F19" s="14"/>
      <c r="G19" s="14"/>
      <c r="H19" s="14"/>
      <c r="I19" s="14"/>
      <c r="J19" s="14"/>
      <c r="K19" s="14"/>
      <c r="L19" s="14"/>
      <c r="M19" s="14">
        <v>4</v>
      </c>
      <c r="N19" s="14"/>
      <c r="O19" s="14"/>
      <c r="P19" s="14">
        <f t="shared" si="0"/>
        <v>4</v>
      </c>
      <c r="Q19" s="13" t="s">
        <v>24</v>
      </c>
    </row>
    <row r="20" spans="1:17" ht="22.5" customHeight="1" thickTop="1" x14ac:dyDescent="0.25">
      <c r="A20" s="17">
        <v>11</v>
      </c>
      <c r="B20" s="69" t="s">
        <v>151</v>
      </c>
      <c r="C20" s="124" t="s">
        <v>159</v>
      </c>
      <c r="D20" s="70" t="s">
        <v>152</v>
      </c>
      <c r="E20" s="71"/>
      <c r="F20" s="71"/>
      <c r="G20" s="71"/>
      <c r="H20" s="71"/>
      <c r="I20" s="72"/>
      <c r="J20" s="72"/>
      <c r="K20" s="72"/>
      <c r="L20" s="72"/>
      <c r="M20" s="72"/>
      <c r="N20" s="72">
        <v>24</v>
      </c>
      <c r="O20" s="72"/>
      <c r="P20" s="62">
        <f t="shared" ref="P20:P23" si="1">SUM(E20:O20)</f>
        <v>24</v>
      </c>
      <c r="Q20" s="63" t="s">
        <v>24</v>
      </c>
    </row>
    <row r="21" spans="1:17" ht="24" customHeight="1" x14ac:dyDescent="0.25">
      <c r="A21" s="6">
        <v>12</v>
      </c>
      <c r="B21" s="73" t="s">
        <v>153</v>
      </c>
      <c r="C21" s="125"/>
      <c r="D21" s="74" t="s">
        <v>154</v>
      </c>
      <c r="E21" s="75"/>
      <c r="F21" s="75"/>
      <c r="G21" s="75"/>
      <c r="H21" s="75"/>
      <c r="I21" s="76"/>
      <c r="J21" s="76"/>
      <c r="K21" s="76"/>
      <c r="L21" s="76"/>
      <c r="M21" s="76"/>
      <c r="N21" s="76">
        <v>8</v>
      </c>
      <c r="O21" s="76"/>
      <c r="P21" s="64">
        <f t="shared" si="1"/>
        <v>8</v>
      </c>
      <c r="Q21" s="65" t="s">
        <v>24</v>
      </c>
    </row>
    <row r="22" spans="1:17" ht="20.25" customHeight="1" x14ac:dyDescent="0.25">
      <c r="A22" s="6">
        <v>13</v>
      </c>
      <c r="B22" s="73" t="s">
        <v>155</v>
      </c>
      <c r="C22" s="125"/>
      <c r="D22" s="74" t="s">
        <v>156</v>
      </c>
      <c r="E22" s="77"/>
      <c r="F22" s="77"/>
      <c r="G22" s="77"/>
      <c r="H22" s="77"/>
      <c r="I22" s="78"/>
      <c r="J22" s="78"/>
      <c r="K22" s="78"/>
      <c r="L22" s="78"/>
      <c r="M22" s="78"/>
      <c r="N22" s="78"/>
      <c r="O22" s="78">
        <v>12</v>
      </c>
      <c r="P22" s="66">
        <f t="shared" si="1"/>
        <v>12</v>
      </c>
      <c r="Q22" s="65" t="s">
        <v>24</v>
      </c>
    </row>
    <row r="23" spans="1:17" ht="18" customHeight="1" thickBot="1" x14ac:dyDescent="0.3">
      <c r="A23" s="14">
        <v>14</v>
      </c>
      <c r="B23" s="79" t="s">
        <v>157</v>
      </c>
      <c r="C23" s="126"/>
      <c r="D23" s="80" t="s">
        <v>158</v>
      </c>
      <c r="E23" s="81"/>
      <c r="F23" s="81"/>
      <c r="G23" s="81"/>
      <c r="H23" s="81"/>
      <c r="I23" s="82"/>
      <c r="J23" s="82"/>
      <c r="K23" s="82"/>
      <c r="L23" s="82"/>
      <c r="M23" s="82"/>
      <c r="N23" s="82"/>
      <c r="O23" s="82">
        <v>4</v>
      </c>
      <c r="P23" s="67">
        <f t="shared" si="1"/>
        <v>4</v>
      </c>
      <c r="Q23" s="68" t="s">
        <v>24</v>
      </c>
    </row>
    <row r="24" spans="1:17" ht="15.75" thickTop="1" x14ac:dyDescent="0.25">
      <c r="A24" s="6">
        <v>15</v>
      </c>
      <c r="B24" s="16" t="s">
        <v>39</v>
      </c>
      <c r="C24" s="99" t="s">
        <v>22</v>
      </c>
      <c r="D24" s="10" t="s">
        <v>40</v>
      </c>
      <c r="E24" s="17"/>
      <c r="F24" s="17">
        <v>2</v>
      </c>
      <c r="G24" s="17">
        <v>2</v>
      </c>
      <c r="H24" s="17">
        <v>14</v>
      </c>
      <c r="I24" s="17">
        <v>4</v>
      </c>
      <c r="J24" s="17">
        <v>8</v>
      </c>
      <c r="K24" s="17">
        <v>4</v>
      </c>
      <c r="L24" s="17">
        <v>6</v>
      </c>
      <c r="M24" s="17"/>
      <c r="N24" s="17"/>
      <c r="O24" s="17"/>
      <c r="P24" s="17">
        <f t="shared" si="0"/>
        <v>40</v>
      </c>
      <c r="Q24" s="16" t="s">
        <v>41</v>
      </c>
    </row>
    <row r="25" spans="1:17" x14ac:dyDescent="0.25">
      <c r="A25" s="6">
        <v>16</v>
      </c>
      <c r="B25" s="10" t="s">
        <v>42</v>
      </c>
      <c r="C25" s="97"/>
      <c r="D25" s="10" t="s">
        <v>43</v>
      </c>
      <c r="E25" s="6"/>
      <c r="F25" s="6"/>
      <c r="G25" s="6">
        <v>1</v>
      </c>
      <c r="H25" s="6">
        <v>7</v>
      </c>
      <c r="I25" s="6">
        <v>2</v>
      </c>
      <c r="J25" s="6">
        <v>4</v>
      </c>
      <c r="K25" s="6">
        <v>2</v>
      </c>
      <c r="L25" s="6">
        <v>3</v>
      </c>
      <c r="M25" s="6"/>
      <c r="N25" s="6"/>
      <c r="O25" s="6"/>
      <c r="P25" s="6">
        <f t="shared" si="0"/>
        <v>19</v>
      </c>
      <c r="Q25" s="16" t="s">
        <v>41</v>
      </c>
    </row>
    <row r="26" spans="1:17" x14ac:dyDescent="0.25">
      <c r="A26" s="6">
        <v>17</v>
      </c>
      <c r="B26" s="10" t="s">
        <v>44</v>
      </c>
      <c r="C26" s="97"/>
      <c r="D26" s="10" t="s">
        <v>45</v>
      </c>
      <c r="E26" s="6"/>
      <c r="F26" s="6"/>
      <c r="G26" s="6">
        <v>1</v>
      </c>
      <c r="H26" s="6">
        <v>7</v>
      </c>
      <c r="I26" s="6">
        <v>2</v>
      </c>
      <c r="J26" s="6">
        <v>4</v>
      </c>
      <c r="K26" s="6">
        <v>2</v>
      </c>
      <c r="L26" s="6">
        <v>3</v>
      </c>
      <c r="M26" s="6"/>
      <c r="N26" s="6"/>
      <c r="O26" s="6"/>
      <c r="P26" s="6">
        <f t="shared" si="0"/>
        <v>19</v>
      </c>
      <c r="Q26" s="16" t="s">
        <v>41</v>
      </c>
    </row>
    <row r="27" spans="1:17" x14ac:dyDescent="0.25">
      <c r="A27" s="6">
        <v>18</v>
      </c>
      <c r="B27" s="10" t="s">
        <v>44</v>
      </c>
      <c r="C27" s="97"/>
      <c r="D27" s="10" t="s">
        <v>45</v>
      </c>
      <c r="E27" s="6"/>
      <c r="F27" s="6">
        <v>1</v>
      </c>
      <c r="G27" s="6"/>
      <c r="H27" s="6"/>
      <c r="I27" s="6"/>
      <c r="J27" s="6"/>
      <c r="K27" s="6"/>
      <c r="L27" s="6"/>
      <c r="M27" s="6"/>
      <c r="N27" s="6"/>
      <c r="O27" s="6"/>
      <c r="P27" s="6">
        <f t="shared" si="0"/>
        <v>1</v>
      </c>
      <c r="Q27" s="16" t="s">
        <v>24</v>
      </c>
    </row>
    <row r="28" spans="1:17" x14ac:dyDescent="0.25">
      <c r="A28" s="6">
        <v>19</v>
      </c>
      <c r="B28" s="10" t="s">
        <v>46</v>
      </c>
      <c r="C28" s="97"/>
      <c r="D28" s="10" t="s">
        <v>47</v>
      </c>
      <c r="E28" s="6"/>
      <c r="F28" s="6"/>
      <c r="G28" s="6"/>
      <c r="H28" s="6"/>
      <c r="I28" s="6"/>
      <c r="J28" s="6"/>
      <c r="K28" s="6"/>
      <c r="L28" s="6"/>
      <c r="M28" s="6">
        <v>1</v>
      </c>
      <c r="N28" s="6">
        <v>2</v>
      </c>
      <c r="O28" s="6"/>
      <c r="P28" s="6">
        <f t="shared" si="0"/>
        <v>3</v>
      </c>
      <c r="Q28" s="16" t="s">
        <v>41</v>
      </c>
    </row>
    <row r="29" spans="1:17" x14ac:dyDescent="0.25">
      <c r="A29" s="6">
        <v>20</v>
      </c>
      <c r="B29" s="10" t="s">
        <v>48</v>
      </c>
      <c r="C29" s="97"/>
      <c r="D29" s="10" t="s">
        <v>49</v>
      </c>
      <c r="E29" s="6"/>
      <c r="F29" s="6"/>
      <c r="G29" s="6"/>
      <c r="H29" s="6"/>
      <c r="I29" s="6"/>
      <c r="J29" s="6"/>
      <c r="K29" s="6"/>
      <c r="L29" s="6"/>
      <c r="M29" s="6">
        <v>1</v>
      </c>
      <c r="N29" s="6">
        <v>2</v>
      </c>
      <c r="O29" s="6"/>
      <c r="P29" s="6">
        <f t="shared" si="0"/>
        <v>3</v>
      </c>
      <c r="Q29" s="16" t="s">
        <v>41</v>
      </c>
    </row>
    <row r="30" spans="1:17" x14ac:dyDescent="0.25">
      <c r="A30" s="6">
        <v>21</v>
      </c>
      <c r="B30" s="10" t="s">
        <v>50</v>
      </c>
      <c r="C30" s="97"/>
      <c r="D30" s="10" t="s">
        <v>51</v>
      </c>
      <c r="E30" s="6"/>
      <c r="F30" s="6"/>
      <c r="G30" s="6"/>
      <c r="H30" s="6"/>
      <c r="I30" s="6"/>
      <c r="J30" s="6"/>
      <c r="K30" s="6"/>
      <c r="L30" s="6"/>
      <c r="M30" s="6">
        <v>2</v>
      </c>
      <c r="N30" s="6">
        <v>4</v>
      </c>
      <c r="O30" s="6"/>
      <c r="P30" s="6">
        <f t="shared" si="0"/>
        <v>6</v>
      </c>
      <c r="Q30" s="16" t="s">
        <v>41</v>
      </c>
    </row>
    <row r="31" spans="1:17" x14ac:dyDescent="0.25">
      <c r="A31" s="6">
        <v>22</v>
      </c>
      <c r="B31" s="10" t="s">
        <v>52</v>
      </c>
      <c r="C31" s="97"/>
      <c r="D31" s="10" t="s">
        <v>53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>
        <v>2</v>
      </c>
      <c r="P31" s="6">
        <f t="shared" si="0"/>
        <v>2</v>
      </c>
      <c r="Q31" s="16" t="s">
        <v>41</v>
      </c>
    </row>
    <row r="32" spans="1:17" x14ac:dyDescent="0.25">
      <c r="A32" s="6">
        <v>23</v>
      </c>
      <c r="B32" s="10" t="s">
        <v>54</v>
      </c>
      <c r="C32" s="97"/>
      <c r="D32" s="10" t="s">
        <v>55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>
        <v>1</v>
      </c>
      <c r="P32" s="6">
        <f t="shared" si="0"/>
        <v>1</v>
      </c>
      <c r="Q32" s="16" t="s">
        <v>41</v>
      </c>
    </row>
    <row r="33" spans="1:17" ht="15.75" thickBot="1" x14ac:dyDescent="0.3">
      <c r="A33" s="14">
        <v>24</v>
      </c>
      <c r="B33" s="13" t="s">
        <v>56</v>
      </c>
      <c r="C33" s="98"/>
      <c r="D33" s="13" t="s">
        <v>57</v>
      </c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>
        <v>1</v>
      </c>
      <c r="P33" s="14">
        <f t="shared" si="0"/>
        <v>1</v>
      </c>
      <c r="Q33" s="13" t="s">
        <v>41</v>
      </c>
    </row>
    <row r="34" spans="1:17" ht="15.75" thickTop="1" x14ac:dyDescent="0.25">
      <c r="A34" s="17"/>
      <c r="B34" s="16"/>
      <c r="C34" s="18"/>
      <c r="D34" s="19" t="s">
        <v>58</v>
      </c>
      <c r="E34" s="20"/>
      <c r="F34" s="20"/>
      <c r="G34" s="20"/>
      <c r="H34" s="20"/>
      <c r="I34" s="20"/>
      <c r="J34" s="21"/>
      <c r="K34" s="21"/>
      <c r="L34" s="21"/>
      <c r="M34" s="21"/>
      <c r="N34" s="21"/>
      <c r="O34" s="22" t="s">
        <v>59</v>
      </c>
      <c r="P34" s="23">
        <v>1557.12</v>
      </c>
      <c r="Q34" s="16"/>
    </row>
    <row r="35" spans="1:17" x14ac:dyDescent="0.25">
      <c r="A35" s="17"/>
      <c r="B35" s="16"/>
      <c r="C35" s="24"/>
      <c r="D35" s="100" t="s">
        <v>60</v>
      </c>
      <c r="E35" s="101"/>
      <c r="F35" s="101"/>
      <c r="G35" s="101"/>
      <c r="H35" s="101"/>
      <c r="I35" s="101"/>
      <c r="J35" s="102"/>
      <c r="K35" s="25"/>
      <c r="L35" s="25"/>
      <c r="M35" s="25"/>
      <c r="N35" s="25"/>
      <c r="O35" s="25"/>
      <c r="P35" s="16"/>
      <c r="Q35" s="26"/>
    </row>
    <row r="36" spans="1:17" ht="39" x14ac:dyDescent="0.25">
      <c r="A36" s="6">
        <v>1</v>
      </c>
      <c r="B36" s="6" t="s">
        <v>61</v>
      </c>
      <c r="C36" s="96" t="s">
        <v>62</v>
      </c>
      <c r="D36" s="27" t="s">
        <v>63</v>
      </c>
      <c r="E36" s="10"/>
      <c r="F36" s="6">
        <v>1</v>
      </c>
      <c r="G36" s="6"/>
      <c r="H36" s="6">
        <v>1</v>
      </c>
      <c r="I36" s="6"/>
      <c r="J36" s="6"/>
      <c r="K36" s="6">
        <v>1</v>
      </c>
      <c r="L36" s="6"/>
      <c r="M36" s="6">
        <v>1</v>
      </c>
      <c r="N36" s="6"/>
      <c r="O36" s="10"/>
      <c r="P36" s="6">
        <f t="shared" si="0"/>
        <v>4</v>
      </c>
      <c r="Q36" s="28" t="s">
        <v>24</v>
      </c>
    </row>
    <row r="37" spans="1:17" ht="39" x14ac:dyDescent="0.25">
      <c r="A37" s="6">
        <v>2</v>
      </c>
      <c r="B37" s="6" t="s">
        <v>64</v>
      </c>
      <c r="C37" s="127"/>
      <c r="D37" s="27" t="s">
        <v>65</v>
      </c>
      <c r="E37" s="10"/>
      <c r="F37" s="6">
        <v>1</v>
      </c>
      <c r="G37" s="6"/>
      <c r="H37" s="6">
        <v>1</v>
      </c>
      <c r="I37" s="6"/>
      <c r="J37" s="6"/>
      <c r="K37" s="6">
        <v>1</v>
      </c>
      <c r="L37" s="6"/>
      <c r="M37" s="6">
        <v>1</v>
      </c>
      <c r="N37" s="6"/>
      <c r="O37" s="10"/>
      <c r="P37" s="6">
        <f t="shared" si="0"/>
        <v>4</v>
      </c>
      <c r="Q37" s="29" t="s">
        <v>24</v>
      </c>
    </row>
    <row r="38" spans="1:17" ht="39" x14ac:dyDescent="0.25">
      <c r="A38" s="6">
        <v>3</v>
      </c>
      <c r="B38" s="6" t="s">
        <v>66</v>
      </c>
      <c r="C38" s="127"/>
      <c r="D38" s="27" t="s">
        <v>67</v>
      </c>
      <c r="E38" s="10"/>
      <c r="F38" s="6">
        <v>2</v>
      </c>
      <c r="G38" s="6"/>
      <c r="H38" s="6">
        <v>2</v>
      </c>
      <c r="I38" s="6">
        <v>2</v>
      </c>
      <c r="J38" s="6"/>
      <c r="K38" s="6">
        <v>2</v>
      </c>
      <c r="L38" s="6"/>
      <c r="M38" s="6">
        <v>2</v>
      </c>
      <c r="N38" s="6"/>
      <c r="O38" s="10"/>
      <c r="P38" s="6">
        <f t="shared" si="0"/>
        <v>10</v>
      </c>
      <c r="Q38" s="29" t="s">
        <v>24</v>
      </c>
    </row>
    <row r="39" spans="1:17" ht="39" x14ac:dyDescent="0.25">
      <c r="A39" s="6">
        <v>4</v>
      </c>
      <c r="B39" s="6" t="s">
        <v>68</v>
      </c>
      <c r="C39" s="127"/>
      <c r="D39" s="27" t="s">
        <v>69</v>
      </c>
      <c r="E39" s="10"/>
      <c r="F39" s="6">
        <v>2</v>
      </c>
      <c r="G39" s="6"/>
      <c r="H39" s="6">
        <v>2</v>
      </c>
      <c r="I39" s="6">
        <v>2</v>
      </c>
      <c r="J39" s="6"/>
      <c r="K39" s="6">
        <v>2</v>
      </c>
      <c r="L39" s="6"/>
      <c r="M39" s="6">
        <v>2</v>
      </c>
      <c r="N39" s="6"/>
      <c r="O39" s="10"/>
      <c r="P39" s="6">
        <f t="shared" si="0"/>
        <v>10</v>
      </c>
      <c r="Q39" s="29" t="s">
        <v>24</v>
      </c>
    </row>
    <row r="40" spans="1:17" ht="39" x14ac:dyDescent="0.25">
      <c r="A40" s="6">
        <v>5</v>
      </c>
      <c r="B40" s="6" t="s">
        <v>70</v>
      </c>
      <c r="C40" s="127"/>
      <c r="D40" s="27" t="s">
        <v>71</v>
      </c>
      <c r="E40" s="10"/>
      <c r="F40" s="6"/>
      <c r="G40" s="6">
        <v>1</v>
      </c>
      <c r="H40" s="6">
        <v>6</v>
      </c>
      <c r="I40" s="6">
        <v>2</v>
      </c>
      <c r="J40" s="6">
        <v>4</v>
      </c>
      <c r="K40" s="6">
        <v>1</v>
      </c>
      <c r="L40" s="6">
        <v>3</v>
      </c>
      <c r="M40" s="6"/>
      <c r="N40" s="6">
        <v>2</v>
      </c>
      <c r="O40" s="10"/>
      <c r="P40" s="6">
        <f t="shared" si="0"/>
        <v>19</v>
      </c>
      <c r="Q40" s="29" t="s">
        <v>24</v>
      </c>
    </row>
    <row r="41" spans="1:17" ht="39" x14ac:dyDescent="0.25">
      <c r="A41" s="6">
        <v>6</v>
      </c>
      <c r="B41" s="6" t="s">
        <v>72</v>
      </c>
      <c r="C41" s="127"/>
      <c r="D41" s="27" t="s">
        <v>73</v>
      </c>
      <c r="E41" s="10"/>
      <c r="F41" s="6"/>
      <c r="G41" s="6">
        <v>1</v>
      </c>
      <c r="H41" s="6">
        <v>6</v>
      </c>
      <c r="I41" s="6">
        <v>2</v>
      </c>
      <c r="J41" s="6">
        <v>4</v>
      </c>
      <c r="K41" s="6">
        <v>1</v>
      </c>
      <c r="L41" s="6">
        <v>3</v>
      </c>
      <c r="M41" s="6"/>
      <c r="N41" s="6">
        <v>2</v>
      </c>
      <c r="O41" s="10"/>
      <c r="P41" s="6">
        <f t="shared" si="0"/>
        <v>19</v>
      </c>
      <c r="Q41" s="29" t="s">
        <v>24</v>
      </c>
    </row>
    <row r="42" spans="1:17" ht="39" x14ac:dyDescent="0.25">
      <c r="A42" s="6">
        <v>7</v>
      </c>
      <c r="B42" s="6" t="s">
        <v>74</v>
      </c>
      <c r="C42" s="127"/>
      <c r="D42" s="27" t="s">
        <v>75</v>
      </c>
      <c r="E42" s="10"/>
      <c r="F42" s="6"/>
      <c r="G42" s="6">
        <v>2</v>
      </c>
      <c r="H42" s="6">
        <v>12</v>
      </c>
      <c r="I42" s="6">
        <v>2</v>
      </c>
      <c r="J42" s="6">
        <v>8</v>
      </c>
      <c r="K42" s="6">
        <v>2</v>
      </c>
      <c r="L42" s="6">
        <v>6</v>
      </c>
      <c r="M42" s="6"/>
      <c r="N42" s="6">
        <v>4</v>
      </c>
      <c r="O42" s="10"/>
      <c r="P42" s="6">
        <f t="shared" si="0"/>
        <v>36</v>
      </c>
      <c r="Q42" s="29" t="s">
        <v>24</v>
      </c>
    </row>
    <row r="43" spans="1:17" ht="39" x14ac:dyDescent="0.25">
      <c r="A43" s="6">
        <v>8</v>
      </c>
      <c r="B43" s="6" t="s">
        <v>76</v>
      </c>
      <c r="C43" s="127"/>
      <c r="D43" s="27" t="s">
        <v>77</v>
      </c>
      <c r="E43" s="10"/>
      <c r="F43" s="6"/>
      <c r="G43" s="6">
        <v>2</v>
      </c>
      <c r="H43" s="6">
        <v>12</v>
      </c>
      <c r="I43" s="6">
        <v>2</v>
      </c>
      <c r="J43" s="6">
        <v>8</v>
      </c>
      <c r="K43" s="6">
        <v>2</v>
      </c>
      <c r="L43" s="6">
        <v>6</v>
      </c>
      <c r="M43" s="6"/>
      <c r="N43" s="6">
        <v>4</v>
      </c>
      <c r="O43" s="10"/>
      <c r="P43" s="6">
        <f t="shared" si="0"/>
        <v>36</v>
      </c>
      <c r="Q43" s="29" t="s">
        <v>24</v>
      </c>
    </row>
    <row r="44" spans="1:17" ht="39" x14ac:dyDescent="0.25">
      <c r="A44" s="6">
        <v>9</v>
      </c>
      <c r="B44" s="6" t="s">
        <v>78</v>
      </c>
      <c r="C44" s="127"/>
      <c r="D44" s="27" t="s">
        <v>79</v>
      </c>
      <c r="E44" s="6"/>
      <c r="F44" s="6"/>
      <c r="G44" s="6">
        <v>1</v>
      </c>
      <c r="H44" s="6">
        <v>6</v>
      </c>
      <c r="I44" s="6">
        <v>1</v>
      </c>
      <c r="J44" s="6">
        <v>4</v>
      </c>
      <c r="K44" s="6">
        <v>1</v>
      </c>
      <c r="L44" s="6">
        <v>3</v>
      </c>
      <c r="M44" s="6"/>
      <c r="N44" s="6">
        <v>2</v>
      </c>
      <c r="O44" s="6"/>
      <c r="P44" s="6">
        <f t="shared" si="0"/>
        <v>18</v>
      </c>
      <c r="Q44" s="29" t="s">
        <v>24</v>
      </c>
    </row>
    <row r="45" spans="1:17" ht="39" x14ac:dyDescent="0.25">
      <c r="A45" s="6">
        <v>10</v>
      </c>
      <c r="B45" s="6" t="s">
        <v>80</v>
      </c>
      <c r="C45" s="127"/>
      <c r="D45" s="27" t="s">
        <v>81</v>
      </c>
      <c r="E45" s="6"/>
      <c r="F45" s="6"/>
      <c r="G45" s="6">
        <v>1</v>
      </c>
      <c r="H45" s="6">
        <v>6</v>
      </c>
      <c r="I45" s="6">
        <v>1</v>
      </c>
      <c r="J45" s="6">
        <v>4</v>
      </c>
      <c r="K45" s="6">
        <v>1</v>
      </c>
      <c r="L45" s="6">
        <v>3</v>
      </c>
      <c r="M45" s="6"/>
      <c r="N45" s="6">
        <v>2</v>
      </c>
      <c r="O45" s="6"/>
      <c r="P45" s="6">
        <f t="shared" si="0"/>
        <v>18</v>
      </c>
      <c r="Q45" s="29" t="s">
        <v>24</v>
      </c>
    </row>
    <row r="46" spans="1:17" ht="39" x14ac:dyDescent="0.25">
      <c r="A46" s="6">
        <v>11</v>
      </c>
      <c r="B46" s="6" t="s">
        <v>82</v>
      </c>
      <c r="C46" s="127"/>
      <c r="D46" s="27" t="s">
        <v>83</v>
      </c>
      <c r="E46" s="17"/>
      <c r="F46" s="17"/>
      <c r="G46" s="6"/>
      <c r="H46" s="6">
        <v>1</v>
      </c>
      <c r="I46" s="6">
        <v>1</v>
      </c>
      <c r="J46" s="6"/>
      <c r="K46" s="6">
        <v>1</v>
      </c>
      <c r="L46" s="6"/>
      <c r="M46" s="6">
        <v>1</v>
      </c>
      <c r="N46" s="6"/>
      <c r="O46" s="6"/>
      <c r="P46" s="6">
        <f t="shared" si="0"/>
        <v>4</v>
      </c>
      <c r="Q46" s="29" t="s">
        <v>24</v>
      </c>
    </row>
    <row r="47" spans="1:17" ht="39.75" thickBot="1" x14ac:dyDescent="0.3">
      <c r="A47" s="14">
        <v>12</v>
      </c>
      <c r="B47" s="14" t="s">
        <v>84</v>
      </c>
      <c r="C47" s="128"/>
      <c r="D47" s="30" t="s">
        <v>85</v>
      </c>
      <c r="E47" s="14"/>
      <c r="F47" s="14"/>
      <c r="G47" s="14"/>
      <c r="H47" s="14">
        <v>1</v>
      </c>
      <c r="I47" s="14">
        <v>1</v>
      </c>
      <c r="J47" s="14"/>
      <c r="K47" s="14">
        <v>1</v>
      </c>
      <c r="L47" s="14"/>
      <c r="M47" s="14">
        <v>1</v>
      </c>
      <c r="N47" s="14"/>
      <c r="O47" s="14"/>
      <c r="P47" s="14">
        <f t="shared" si="0"/>
        <v>4</v>
      </c>
      <c r="Q47" s="61" t="s">
        <v>24</v>
      </c>
    </row>
    <row r="48" spans="1:17" ht="27" thickTop="1" x14ac:dyDescent="0.25">
      <c r="A48" s="17">
        <v>13</v>
      </c>
      <c r="B48" s="17" t="s">
        <v>86</v>
      </c>
      <c r="C48" s="97" t="s">
        <v>144</v>
      </c>
      <c r="D48" s="60" t="s">
        <v>150</v>
      </c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>
        <v>1</v>
      </c>
      <c r="P48" s="17">
        <f t="shared" si="0"/>
        <v>1</v>
      </c>
      <c r="Q48" s="29" t="s">
        <v>24</v>
      </c>
    </row>
    <row r="49" spans="1:17" ht="26.25" x14ac:dyDescent="0.25">
      <c r="A49" s="6">
        <v>14</v>
      </c>
      <c r="B49" s="6" t="s">
        <v>87</v>
      </c>
      <c r="C49" s="127"/>
      <c r="D49" s="27" t="s">
        <v>145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>
        <v>1</v>
      </c>
      <c r="P49" s="6">
        <f t="shared" si="0"/>
        <v>1</v>
      </c>
      <c r="Q49" s="29" t="s">
        <v>24</v>
      </c>
    </row>
    <row r="50" spans="1:17" ht="26.25" x14ac:dyDescent="0.25">
      <c r="A50" s="6">
        <v>15</v>
      </c>
      <c r="B50" s="6" t="s">
        <v>88</v>
      </c>
      <c r="C50" s="127"/>
      <c r="D50" s="27" t="s">
        <v>146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>
        <v>2</v>
      </c>
      <c r="P50" s="6">
        <f t="shared" si="0"/>
        <v>2</v>
      </c>
      <c r="Q50" s="29" t="s">
        <v>24</v>
      </c>
    </row>
    <row r="51" spans="1:17" ht="26.25" x14ac:dyDescent="0.25">
      <c r="A51" s="6">
        <v>16</v>
      </c>
      <c r="B51" s="6" t="s">
        <v>89</v>
      </c>
      <c r="C51" s="127"/>
      <c r="D51" s="27" t="s">
        <v>147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>
        <v>2</v>
      </c>
      <c r="P51" s="6">
        <f t="shared" si="0"/>
        <v>2</v>
      </c>
      <c r="Q51" s="29" t="s">
        <v>24</v>
      </c>
    </row>
    <row r="52" spans="1:17" ht="26.25" x14ac:dyDescent="0.25">
      <c r="A52" s="6">
        <v>17</v>
      </c>
      <c r="B52" s="6" t="s">
        <v>90</v>
      </c>
      <c r="C52" s="127"/>
      <c r="D52" s="27" t="s">
        <v>148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>
        <v>1</v>
      </c>
      <c r="P52" s="6">
        <f t="shared" si="0"/>
        <v>1</v>
      </c>
      <c r="Q52" s="29" t="s">
        <v>24</v>
      </c>
    </row>
    <row r="53" spans="1:17" ht="27" thickBot="1" x14ac:dyDescent="0.3">
      <c r="A53" s="14">
        <v>18</v>
      </c>
      <c r="B53" s="14" t="s">
        <v>91</v>
      </c>
      <c r="C53" s="128"/>
      <c r="D53" s="30" t="s">
        <v>149</v>
      </c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>
        <v>1</v>
      </c>
      <c r="P53" s="14">
        <f t="shared" si="0"/>
        <v>1</v>
      </c>
      <c r="Q53" s="31" t="s">
        <v>24</v>
      </c>
    </row>
    <row r="54" spans="1:17" ht="16.5" thickTop="1" x14ac:dyDescent="0.25">
      <c r="A54" s="17"/>
      <c r="B54" s="17"/>
      <c r="C54" s="32"/>
      <c r="D54" s="103" t="s">
        <v>92</v>
      </c>
      <c r="E54" s="104"/>
      <c r="F54" s="104"/>
      <c r="G54" s="105"/>
      <c r="H54" s="106"/>
      <c r="I54" s="33"/>
      <c r="J54" s="33"/>
      <c r="K54" s="33"/>
      <c r="L54" s="33"/>
      <c r="M54" s="33"/>
      <c r="N54" s="33"/>
      <c r="O54" s="33" t="s">
        <v>59</v>
      </c>
      <c r="P54" s="33">
        <v>2032.01</v>
      </c>
      <c r="Q54" s="29"/>
    </row>
    <row r="55" spans="1:17" x14ac:dyDescent="0.25">
      <c r="A55" s="16"/>
      <c r="B55" s="16"/>
      <c r="C55" s="17"/>
      <c r="D55" s="107" t="s">
        <v>93</v>
      </c>
      <c r="E55" s="108"/>
      <c r="F55" s="108"/>
      <c r="G55" s="108"/>
      <c r="H55" s="108"/>
      <c r="I55" s="108"/>
      <c r="J55" s="108"/>
      <c r="K55" s="16"/>
      <c r="L55" s="16"/>
      <c r="M55" s="16"/>
      <c r="N55" s="16"/>
      <c r="O55" s="16"/>
      <c r="P55" s="16"/>
      <c r="Q55" s="16"/>
    </row>
    <row r="56" spans="1:17" ht="60" x14ac:dyDescent="0.25">
      <c r="A56" s="6">
        <v>1</v>
      </c>
      <c r="B56" s="6" t="s">
        <v>94</v>
      </c>
      <c r="C56" s="96" t="s">
        <v>95</v>
      </c>
      <c r="D56" s="34" t="s">
        <v>96</v>
      </c>
      <c r="E56" s="10"/>
      <c r="F56" s="6">
        <v>2</v>
      </c>
      <c r="G56" s="6">
        <v>3</v>
      </c>
      <c r="H56" s="6">
        <v>21</v>
      </c>
      <c r="I56" s="6">
        <v>6</v>
      </c>
      <c r="J56" s="6">
        <v>12</v>
      </c>
      <c r="K56" s="6">
        <v>6</v>
      </c>
      <c r="L56" s="6">
        <v>9</v>
      </c>
      <c r="M56" s="6">
        <v>3</v>
      </c>
      <c r="N56" s="6">
        <v>6</v>
      </c>
      <c r="O56" s="6"/>
      <c r="P56" s="6">
        <f t="shared" ref="P56:P63" si="2">SUM(E56:O56)</f>
        <v>68</v>
      </c>
      <c r="Q56" s="29" t="s">
        <v>41</v>
      </c>
    </row>
    <row r="57" spans="1:17" ht="60" x14ac:dyDescent="0.25">
      <c r="A57" s="6">
        <v>2</v>
      </c>
      <c r="B57" s="6" t="s">
        <v>97</v>
      </c>
      <c r="C57" s="97"/>
      <c r="D57" s="34" t="s">
        <v>98</v>
      </c>
      <c r="E57" s="10"/>
      <c r="F57" s="6"/>
      <c r="G57" s="6">
        <v>1</v>
      </c>
      <c r="H57" s="6">
        <v>7</v>
      </c>
      <c r="I57" s="6">
        <v>2</v>
      </c>
      <c r="J57" s="6">
        <v>4</v>
      </c>
      <c r="K57" s="6">
        <v>2</v>
      </c>
      <c r="L57" s="6">
        <v>3</v>
      </c>
      <c r="M57" s="6">
        <v>1</v>
      </c>
      <c r="N57" s="6">
        <v>2</v>
      </c>
      <c r="O57" s="6"/>
      <c r="P57" s="6">
        <f t="shared" si="2"/>
        <v>22</v>
      </c>
      <c r="Q57" s="29" t="s">
        <v>41</v>
      </c>
    </row>
    <row r="58" spans="1:17" ht="75" x14ac:dyDescent="0.25">
      <c r="A58" s="6">
        <v>3</v>
      </c>
      <c r="B58" s="6" t="s">
        <v>99</v>
      </c>
      <c r="C58" s="97"/>
      <c r="D58" s="34" t="s">
        <v>100</v>
      </c>
      <c r="E58" s="10"/>
      <c r="F58" s="6">
        <v>2</v>
      </c>
      <c r="G58" s="6">
        <v>2</v>
      </c>
      <c r="H58" s="6">
        <v>14</v>
      </c>
      <c r="I58" s="6">
        <v>4</v>
      </c>
      <c r="J58" s="6">
        <v>8</v>
      </c>
      <c r="K58" s="6">
        <v>4</v>
      </c>
      <c r="L58" s="6">
        <v>6</v>
      </c>
      <c r="M58" s="6">
        <v>2</v>
      </c>
      <c r="N58" s="6">
        <v>4</v>
      </c>
      <c r="O58" s="6"/>
      <c r="P58" s="6">
        <f t="shared" si="2"/>
        <v>46</v>
      </c>
      <c r="Q58" s="29" t="s">
        <v>41</v>
      </c>
    </row>
    <row r="59" spans="1:17" ht="75" x14ac:dyDescent="0.25">
      <c r="A59" s="6">
        <v>4</v>
      </c>
      <c r="B59" s="6" t="s">
        <v>101</v>
      </c>
      <c r="C59" s="97"/>
      <c r="D59" s="34" t="s">
        <v>102</v>
      </c>
      <c r="E59" s="10"/>
      <c r="F59" s="6">
        <v>2</v>
      </c>
      <c r="G59" s="6">
        <v>2</v>
      </c>
      <c r="H59" s="6">
        <v>14</v>
      </c>
      <c r="I59" s="6">
        <v>4</v>
      </c>
      <c r="J59" s="6">
        <v>8</v>
      </c>
      <c r="K59" s="6">
        <v>4</v>
      </c>
      <c r="L59" s="6">
        <v>6</v>
      </c>
      <c r="M59" s="6">
        <v>2</v>
      </c>
      <c r="N59" s="6">
        <v>4</v>
      </c>
      <c r="O59" s="6"/>
      <c r="P59" s="6">
        <f t="shared" si="2"/>
        <v>46</v>
      </c>
      <c r="Q59" s="29" t="s">
        <v>41</v>
      </c>
    </row>
    <row r="60" spans="1:17" ht="75" x14ac:dyDescent="0.25">
      <c r="A60" s="6">
        <v>5</v>
      </c>
      <c r="B60" s="6" t="s">
        <v>103</v>
      </c>
      <c r="C60" s="97"/>
      <c r="D60" s="34" t="s">
        <v>104</v>
      </c>
      <c r="E60" s="10"/>
      <c r="F60" s="6"/>
      <c r="G60" s="6"/>
      <c r="H60" s="6"/>
      <c r="I60" s="6"/>
      <c r="J60" s="6"/>
      <c r="K60" s="6"/>
      <c r="L60" s="6"/>
      <c r="M60" s="6"/>
      <c r="N60" s="6"/>
      <c r="O60" s="6">
        <v>3</v>
      </c>
      <c r="P60" s="6">
        <f t="shared" si="2"/>
        <v>3</v>
      </c>
      <c r="Q60" s="35" t="s">
        <v>41</v>
      </c>
    </row>
    <row r="61" spans="1:17" ht="75" x14ac:dyDescent="0.25">
      <c r="A61" s="6">
        <v>6</v>
      </c>
      <c r="B61" s="6" t="s">
        <v>105</v>
      </c>
      <c r="C61" s="97"/>
      <c r="D61" s="34" t="s">
        <v>106</v>
      </c>
      <c r="E61" s="10"/>
      <c r="F61" s="6"/>
      <c r="G61" s="6"/>
      <c r="H61" s="6"/>
      <c r="I61" s="6"/>
      <c r="J61" s="6"/>
      <c r="K61" s="6"/>
      <c r="L61" s="6"/>
      <c r="M61" s="6"/>
      <c r="N61" s="6"/>
      <c r="O61" s="6">
        <v>1</v>
      </c>
      <c r="P61" s="6">
        <f t="shared" si="2"/>
        <v>1</v>
      </c>
      <c r="Q61" s="35" t="s">
        <v>41</v>
      </c>
    </row>
    <row r="62" spans="1:17" ht="75" x14ac:dyDescent="0.25">
      <c r="A62" s="6">
        <v>7</v>
      </c>
      <c r="B62" s="6" t="s">
        <v>107</v>
      </c>
      <c r="C62" s="97"/>
      <c r="D62" s="34" t="s">
        <v>108</v>
      </c>
      <c r="E62" s="10"/>
      <c r="F62" s="6"/>
      <c r="G62" s="6"/>
      <c r="H62" s="6"/>
      <c r="I62" s="6"/>
      <c r="J62" s="6"/>
      <c r="K62" s="6"/>
      <c r="L62" s="6"/>
      <c r="M62" s="6"/>
      <c r="N62" s="6"/>
      <c r="O62" s="6">
        <v>2</v>
      </c>
      <c r="P62" s="6">
        <f t="shared" si="2"/>
        <v>2</v>
      </c>
      <c r="Q62" s="35" t="s">
        <v>41</v>
      </c>
    </row>
    <row r="63" spans="1:17" ht="60.75" thickBot="1" x14ac:dyDescent="0.3">
      <c r="A63" s="14">
        <v>8</v>
      </c>
      <c r="B63" s="14" t="s">
        <v>109</v>
      </c>
      <c r="C63" s="98"/>
      <c r="D63" s="36" t="s">
        <v>96</v>
      </c>
      <c r="E63" s="13"/>
      <c r="F63" s="14"/>
      <c r="G63" s="14"/>
      <c r="H63" s="14"/>
      <c r="I63" s="14"/>
      <c r="J63" s="14"/>
      <c r="K63" s="14"/>
      <c r="L63" s="14"/>
      <c r="M63" s="14"/>
      <c r="N63" s="14"/>
      <c r="O63" s="14">
        <v>2</v>
      </c>
      <c r="P63" s="14">
        <f t="shared" si="2"/>
        <v>2</v>
      </c>
      <c r="Q63" s="37" t="s">
        <v>41</v>
      </c>
    </row>
    <row r="64" spans="1:17" ht="15.75" thickTop="1" x14ac:dyDescent="0.25">
      <c r="A64" s="33"/>
      <c r="B64" s="38"/>
      <c r="C64" s="39"/>
      <c r="D64" s="109" t="s">
        <v>110</v>
      </c>
      <c r="E64" s="105"/>
      <c r="F64" s="105"/>
      <c r="G64" s="106"/>
      <c r="H64" s="38"/>
      <c r="I64" s="38"/>
      <c r="J64" s="38"/>
      <c r="K64" s="38"/>
      <c r="L64" s="38"/>
      <c r="M64" s="38"/>
      <c r="N64" s="38"/>
      <c r="O64" s="38" t="s">
        <v>59</v>
      </c>
      <c r="P64" s="38">
        <v>519.41</v>
      </c>
      <c r="Q64" s="40"/>
    </row>
    <row r="65" spans="1:17" x14ac:dyDescent="0.25">
      <c r="A65" s="10"/>
      <c r="B65" s="10"/>
      <c r="C65" s="10"/>
      <c r="D65" s="110" t="s">
        <v>111</v>
      </c>
      <c r="E65" s="111"/>
      <c r="F65" s="111"/>
      <c r="G65" s="111"/>
      <c r="H65" s="111"/>
      <c r="I65" s="111"/>
      <c r="J65" s="111"/>
      <c r="K65" s="10"/>
      <c r="L65" s="10"/>
      <c r="M65" s="10"/>
      <c r="N65" s="10"/>
      <c r="O65" s="10"/>
      <c r="P65" s="10"/>
      <c r="Q65" s="23"/>
    </row>
    <row r="66" spans="1:17" ht="42" customHeight="1" x14ac:dyDescent="0.25">
      <c r="A66" s="6">
        <v>1</v>
      </c>
      <c r="B66" s="7" t="s">
        <v>112</v>
      </c>
      <c r="C66" s="7" t="s">
        <v>138</v>
      </c>
      <c r="D66" s="34" t="s">
        <v>139</v>
      </c>
      <c r="E66" s="6">
        <v>1</v>
      </c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6">
        <f t="shared" ref="P66:P68" si="3">SUM(E66:O66)</f>
        <v>1</v>
      </c>
      <c r="Q66" s="6" t="s">
        <v>24</v>
      </c>
    </row>
    <row r="67" spans="1:17" ht="50.25" customHeight="1" x14ac:dyDescent="0.25">
      <c r="A67" s="6">
        <v>2</v>
      </c>
      <c r="B67" s="7" t="s">
        <v>114</v>
      </c>
      <c r="C67" s="59" t="s">
        <v>141</v>
      </c>
      <c r="D67" s="34" t="s">
        <v>140</v>
      </c>
      <c r="E67" s="6">
        <v>1</v>
      </c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6">
        <f t="shared" si="3"/>
        <v>1</v>
      </c>
      <c r="Q67" s="17" t="s">
        <v>113</v>
      </c>
    </row>
    <row r="68" spans="1:17" ht="42.75" customHeight="1" x14ac:dyDescent="0.25">
      <c r="A68" s="15">
        <v>3</v>
      </c>
      <c r="B68" s="55" t="s">
        <v>115</v>
      </c>
      <c r="C68" s="7" t="s">
        <v>138</v>
      </c>
      <c r="D68" s="34" t="s">
        <v>140</v>
      </c>
      <c r="E68" s="15">
        <v>1</v>
      </c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15">
        <f t="shared" si="3"/>
        <v>1</v>
      </c>
      <c r="Q68" s="15" t="s">
        <v>113</v>
      </c>
    </row>
    <row r="69" spans="1:17" ht="22.5" customHeight="1" thickBot="1" x14ac:dyDescent="0.3">
      <c r="A69" s="13"/>
      <c r="B69" s="13"/>
      <c r="C69" s="13"/>
      <c r="D69" s="83" t="s">
        <v>116</v>
      </c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 t="s">
        <v>59</v>
      </c>
      <c r="P69" s="83">
        <v>9.48</v>
      </c>
      <c r="Q69" s="13"/>
    </row>
    <row r="70" spans="1:17" ht="13.5" customHeight="1" thickTop="1" x14ac:dyDescent="0.25">
      <c r="A70" s="49"/>
      <c r="B70" s="49"/>
      <c r="C70" s="49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49"/>
    </row>
    <row r="71" spans="1:17" ht="27.75" customHeight="1" x14ac:dyDescent="0.3">
      <c r="A71" s="1"/>
      <c r="B71" s="1"/>
      <c r="C71" s="54" t="s">
        <v>133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23.25" customHeight="1" x14ac:dyDescent="0.25">
      <c r="A72" s="56">
        <v>1</v>
      </c>
      <c r="B72" s="120" t="s">
        <v>135</v>
      </c>
      <c r="C72" s="121"/>
      <c r="D72" s="121"/>
      <c r="E72" s="121"/>
      <c r="F72" s="121"/>
      <c r="G72" s="121"/>
      <c r="H72" s="122"/>
      <c r="I72" s="122"/>
      <c r="J72" s="122"/>
      <c r="K72" s="122"/>
      <c r="L72" s="122"/>
      <c r="M72" s="122"/>
      <c r="N72" s="122"/>
      <c r="O72" s="122"/>
      <c r="P72" s="122"/>
      <c r="Q72" s="123"/>
    </row>
    <row r="73" spans="1:17" ht="20.100000000000001" customHeight="1" x14ac:dyDescent="0.25">
      <c r="A73" s="56">
        <v>2</v>
      </c>
      <c r="B73" s="120" t="s">
        <v>117</v>
      </c>
      <c r="C73" s="121"/>
      <c r="D73" s="121"/>
      <c r="E73" s="121"/>
      <c r="F73" s="121"/>
      <c r="G73" s="121"/>
      <c r="H73" s="122"/>
      <c r="I73" s="122"/>
      <c r="J73" s="122"/>
      <c r="K73" s="122"/>
      <c r="L73" s="122"/>
      <c r="M73" s="122"/>
      <c r="N73" s="122"/>
      <c r="O73" s="122"/>
      <c r="P73" s="122"/>
      <c r="Q73" s="123"/>
    </row>
    <row r="74" spans="1:17" ht="22.5" customHeight="1" x14ac:dyDescent="0.25">
      <c r="A74" s="56">
        <v>3</v>
      </c>
      <c r="B74" s="89" t="s">
        <v>128</v>
      </c>
      <c r="C74" s="89"/>
      <c r="D74" s="89"/>
      <c r="E74" s="89"/>
      <c r="F74" s="89"/>
      <c r="G74" s="89"/>
      <c r="H74" s="91"/>
      <c r="I74" s="91"/>
      <c r="J74" s="91"/>
      <c r="K74" s="91"/>
      <c r="L74" s="91"/>
      <c r="M74" s="91"/>
      <c r="N74" s="91"/>
      <c r="O74" s="91"/>
      <c r="P74" s="91"/>
      <c r="Q74" s="91"/>
    </row>
    <row r="75" spans="1:17" ht="19.5" customHeight="1" x14ac:dyDescent="0.25">
      <c r="A75" s="56">
        <v>4</v>
      </c>
      <c r="B75" s="89" t="s">
        <v>137</v>
      </c>
      <c r="C75" s="89"/>
      <c r="D75" s="89"/>
      <c r="E75" s="89"/>
      <c r="F75" s="89"/>
      <c r="G75" s="89"/>
      <c r="H75" s="91"/>
      <c r="I75" s="91"/>
      <c r="J75" s="91"/>
      <c r="K75" s="91"/>
      <c r="L75" s="91"/>
      <c r="M75" s="91"/>
      <c r="N75" s="91"/>
      <c r="O75" s="91"/>
      <c r="P75" s="91"/>
      <c r="Q75" s="91"/>
    </row>
    <row r="76" spans="1:17" ht="20.25" customHeight="1" x14ac:dyDescent="0.25">
      <c r="A76" s="56">
        <v>5</v>
      </c>
      <c r="B76" s="89" t="s">
        <v>129</v>
      </c>
      <c r="C76" s="89"/>
      <c r="D76" s="89"/>
      <c r="E76" s="89"/>
      <c r="F76" s="89"/>
      <c r="G76" s="89"/>
      <c r="H76" s="91"/>
      <c r="I76" s="91"/>
      <c r="J76" s="91"/>
      <c r="K76" s="91"/>
      <c r="L76" s="91"/>
      <c r="M76" s="91"/>
      <c r="N76" s="91"/>
      <c r="O76" s="91"/>
      <c r="P76" s="91"/>
      <c r="Q76" s="91"/>
    </row>
    <row r="77" spans="1:17" ht="24.75" customHeight="1" x14ac:dyDescent="0.25">
      <c r="A77" s="56">
        <v>6</v>
      </c>
      <c r="B77" s="89" t="s">
        <v>130</v>
      </c>
      <c r="C77" s="89"/>
      <c r="D77" s="89"/>
      <c r="E77" s="89"/>
      <c r="F77" s="89"/>
      <c r="G77" s="89"/>
      <c r="H77" s="91"/>
      <c r="I77" s="91"/>
      <c r="J77" s="91"/>
      <c r="K77" s="91"/>
      <c r="L77" s="91"/>
      <c r="M77" s="91"/>
      <c r="N77" s="91"/>
      <c r="O77" s="91"/>
      <c r="P77" s="91"/>
      <c r="Q77" s="91"/>
    </row>
    <row r="78" spans="1:17" ht="54" customHeight="1" x14ac:dyDescent="0.25">
      <c r="A78" s="56">
        <v>7</v>
      </c>
      <c r="B78" s="113" t="s">
        <v>134</v>
      </c>
      <c r="C78" s="113"/>
      <c r="D78" s="113"/>
      <c r="E78" s="113"/>
      <c r="F78" s="113"/>
      <c r="G78" s="113"/>
      <c r="H78" s="91"/>
      <c r="I78" s="91"/>
      <c r="J78" s="91"/>
      <c r="K78" s="91"/>
      <c r="L78" s="91"/>
      <c r="M78" s="91"/>
      <c r="N78" s="91"/>
      <c r="O78" s="91"/>
      <c r="P78" s="91"/>
      <c r="Q78" s="91"/>
    </row>
    <row r="79" spans="1:17" ht="40.5" customHeight="1" x14ac:dyDescent="0.25">
      <c r="A79" s="56">
        <v>8</v>
      </c>
      <c r="B79" s="87" t="s">
        <v>136</v>
      </c>
      <c r="C79" s="87"/>
      <c r="D79" s="87"/>
      <c r="E79" s="87"/>
      <c r="F79" s="87"/>
      <c r="G79" s="87"/>
      <c r="H79" s="88"/>
      <c r="I79" s="88"/>
      <c r="J79" s="88"/>
      <c r="K79" s="88"/>
      <c r="L79" s="88"/>
      <c r="M79" s="88"/>
      <c r="N79" s="88"/>
      <c r="O79" s="88"/>
      <c r="P79" s="88"/>
      <c r="Q79" s="88"/>
    </row>
    <row r="80" spans="1:17" ht="22.5" customHeight="1" x14ac:dyDescent="0.25">
      <c r="A80" s="56">
        <v>9</v>
      </c>
      <c r="B80" s="89" t="s">
        <v>131</v>
      </c>
      <c r="C80" s="89"/>
      <c r="D80" s="89"/>
      <c r="E80" s="89"/>
      <c r="F80" s="89"/>
      <c r="G80" s="89"/>
      <c r="H80" s="90"/>
      <c r="I80" s="90"/>
      <c r="J80" s="90"/>
      <c r="K80" s="90"/>
      <c r="L80" s="90"/>
      <c r="M80" s="90"/>
      <c r="N80" s="90"/>
      <c r="O80" s="90"/>
      <c r="P80" s="90"/>
      <c r="Q80" s="90"/>
    </row>
    <row r="81" spans="1:17" ht="29.25" customHeight="1" x14ac:dyDescent="0.25">
      <c r="A81" s="56">
        <v>10</v>
      </c>
      <c r="B81" s="89" t="s">
        <v>132</v>
      </c>
      <c r="C81" s="89"/>
      <c r="D81" s="89"/>
      <c r="E81" s="89"/>
      <c r="F81" s="89"/>
      <c r="G81" s="89"/>
      <c r="H81" s="91"/>
      <c r="I81" s="91"/>
      <c r="J81" s="91"/>
      <c r="K81" s="91"/>
      <c r="L81" s="91"/>
      <c r="M81" s="91"/>
      <c r="N81" s="91"/>
      <c r="O81" s="91"/>
      <c r="P81" s="91"/>
      <c r="Q81" s="91"/>
    </row>
    <row r="82" spans="1:17" ht="27" customHeight="1" x14ac:dyDescent="0.25">
      <c r="A82" s="56">
        <v>11</v>
      </c>
      <c r="B82" s="92" t="s">
        <v>142</v>
      </c>
      <c r="C82" s="92"/>
      <c r="D82" s="92"/>
      <c r="E82" s="92"/>
      <c r="F82" s="92"/>
      <c r="G82" s="92"/>
      <c r="H82" s="91"/>
      <c r="I82" s="91"/>
      <c r="J82" s="91"/>
      <c r="K82" s="91"/>
      <c r="L82" s="91"/>
      <c r="M82" s="91"/>
      <c r="N82" s="91"/>
      <c r="O82" s="91"/>
      <c r="P82" s="91"/>
      <c r="Q82" s="91"/>
    </row>
    <row r="83" spans="1:17" ht="27" customHeight="1" x14ac:dyDescent="0.25">
      <c r="A83" s="56">
        <v>12</v>
      </c>
      <c r="B83" s="92" t="s">
        <v>143</v>
      </c>
      <c r="C83" s="92"/>
      <c r="D83" s="92"/>
      <c r="E83" s="92"/>
      <c r="F83" s="92"/>
      <c r="G83" s="92"/>
      <c r="H83" s="91"/>
      <c r="I83" s="91"/>
      <c r="J83" s="91"/>
      <c r="K83" s="91"/>
      <c r="L83" s="91"/>
      <c r="M83" s="91"/>
      <c r="N83" s="91"/>
      <c r="O83" s="91"/>
      <c r="P83" s="91"/>
      <c r="Q83" s="91"/>
    </row>
    <row r="84" spans="1:17" ht="20.100000000000001" customHeight="1" x14ac:dyDescent="0.25">
      <c r="A84" s="41"/>
      <c r="B84" s="42"/>
      <c r="C84" s="42"/>
      <c r="D84" s="42"/>
      <c r="E84" s="42"/>
      <c r="F84" s="42"/>
      <c r="G84" s="42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5.75" customHeight="1" x14ac:dyDescent="0.25">
      <c r="A85" s="1"/>
      <c r="B85" s="1"/>
      <c r="C85" s="43" t="s">
        <v>118</v>
      </c>
      <c r="D85" s="44"/>
      <c r="E85" s="45"/>
      <c r="F85" s="46"/>
      <c r="G85" s="47"/>
      <c r="H85" s="86"/>
      <c r="I85" s="86"/>
      <c r="J85" s="1"/>
      <c r="K85" s="1"/>
      <c r="L85" s="1"/>
      <c r="M85" s="84"/>
      <c r="N85" s="85"/>
      <c r="O85" s="85"/>
      <c r="P85" s="85"/>
      <c r="Q85" s="1"/>
    </row>
    <row r="86" spans="1:17" ht="31.5" customHeight="1" x14ac:dyDescent="0.25">
      <c r="A86" s="1"/>
      <c r="B86" s="1"/>
      <c r="C86" s="84" t="s">
        <v>119</v>
      </c>
      <c r="D86" s="112"/>
      <c r="E86" s="48"/>
      <c r="F86" s="48"/>
      <c r="G86" s="48"/>
      <c r="H86" s="86" t="s">
        <v>120</v>
      </c>
      <c r="I86" s="86"/>
      <c r="J86" s="1"/>
      <c r="K86" s="1"/>
      <c r="L86" s="1"/>
      <c r="M86" s="84"/>
      <c r="N86" s="85"/>
      <c r="O86" s="85"/>
      <c r="P86" s="85"/>
      <c r="Q86" s="49"/>
    </row>
    <row r="87" spans="1:17" ht="9.75" customHeight="1" x14ac:dyDescent="0.25">
      <c r="A87" s="1"/>
      <c r="B87" s="1"/>
      <c r="C87" s="1"/>
      <c r="D87" s="44"/>
      <c r="E87" s="45"/>
      <c r="F87" s="46"/>
      <c r="G87" s="47"/>
      <c r="H87" s="50"/>
      <c r="I87" s="50"/>
      <c r="J87" s="1"/>
      <c r="K87" s="1"/>
      <c r="L87" s="1"/>
      <c r="M87" s="1"/>
      <c r="N87" s="1"/>
      <c r="O87" s="1"/>
      <c r="P87" s="1"/>
      <c r="Q87" s="1"/>
    </row>
    <row r="88" spans="1:17" x14ac:dyDescent="0.25">
      <c r="A88" s="1"/>
      <c r="B88" s="1"/>
      <c r="C88" s="1"/>
      <c r="D88" s="49"/>
      <c r="E88" s="49"/>
      <c r="F88" s="49"/>
      <c r="G88" s="49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5">
      <c r="A89" s="1"/>
      <c r="B89" s="1"/>
      <c r="C89" s="84" t="s">
        <v>121</v>
      </c>
      <c r="D89" s="85"/>
      <c r="E89" s="85"/>
      <c r="F89" s="85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29.25" customHeight="1" x14ac:dyDescent="0.25">
      <c r="C90" s="84" t="s">
        <v>119</v>
      </c>
      <c r="D90" s="85"/>
      <c r="E90" s="51"/>
      <c r="F90" s="51"/>
      <c r="G90" s="52"/>
      <c r="H90" s="86" t="s">
        <v>122</v>
      </c>
      <c r="I90" s="85"/>
      <c r="J90" s="50"/>
    </row>
    <row r="91" spans="1:17" x14ac:dyDescent="0.25">
      <c r="H91" s="53"/>
    </row>
    <row r="92" spans="1:17" x14ac:dyDescent="0.25">
      <c r="H92" s="53"/>
    </row>
    <row r="94" spans="1:17" ht="14.25" customHeight="1" x14ac:dyDescent="0.25"/>
  </sheetData>
  <mergeCells count="43">
    <mergeCell ref="B73:Q73"/>
    <mergeCell ref="B74:Q74"/>
    <mergeCell ref="C20:C23"/>
    <mergeCell ref="B75:Q75"/>
    <mergeCell ref="B76:Q76"/>
    <mergeCell ref="C36:C47"/>
    <mergeCell ref="C48:C53"/>
    <mergeCell ref="B72:Q72"/>
    <mergeCell ref="P1:Q1"/>
    <mergeCell ref="D3:P3"/>
    <mergeCell ref="A4:Q4"/>
    <mergeCell ref="A5:Q5"/>
    <mergeCell ref="A7:A8"/>
    <mergeCell ref="B7:B8"/>
    <mergeCell ref="C7:C8"/>
    <mergeCell ref="D7:D8"/>
    <mergeCell ref="E7:O7"/>
    <mergeCell ref="P7:P8"/>
    <mergeCell ref="Q7:Q8"/>
    <mergeCell ref="C90:D90"/>
    <mergeCell ref="H90:I90"/>
    <mergeCell ref="D9:J9"/>
    <mergeCell ref="C10:C19"/>
    <mergeCell ref="C24:C33"/>
    <mergeCell ref="D35:J35"/>
    <mergeCell ref="D54:H54"/>
    <mergeCell ref="D55:J55"/>
    <mergeCell ref="C56:C63"/>
    <mergeCell ref="D64:G64"/>
    <mergeCell ref="D65:J65"/>
    <mergeCell ref="C86:D86"/>
    <mergeCell ref="H86:I86"/>
    <mergeCell ref="B77:Q77"/>
    <mergeCell ref="B78:Q78"/>
    <mergeCell ref="M86:P86"/>
    <mergeCell ref="M85:P85"/>
    <mergeCell ref="C89:F89"/>
    <mergeCell ref="H85:I85"/>
    <mergeCell ref="B79:Q79"/>
    <mergeCell ref="B80:Q80"/>
    <mergeCell ref="B81:Q81"/>
    <mergeCell ref="B82:Q82"/>
    <mergeCell ref="B83:Q83"/>
  </mergeCells>
  <pageMargins left="0.7" right="0.7" top="0.75" bottom="0.75" header="0.3" footer="0.3"/>
  <pageSetup paperSize="9" scale="69" fitToHeight="0" orientation="landscape" r:id="rId1"/>
  <rowBreaks count="2" manualBreakCount="2">
    <brk id="39" max="16" man="1"/>
    <brk id="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Лысенко Наталья Ивановна</dc:creator>
  <cp:lastModifiedBy>Лысенко Наталья Ивановна</cp:lastModifiedBy>
  <cp:lastPrinted>2026-07-02T08:35:01Z</cp:lastPrinted>
  <dcterms:created xsi:type="dcterms:W3CDTF">2025-06-24T08:30:38Z</dcterms:created>
  <dcterms:modified xsi:type="dcterms:W3CDTF">2026-07-02T08:35:05Z</dcterms:modified>
</cp:coreProperties>
</file>